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 (2)" sheetId="2" r:id="rId1"/>
    <sheet name="Sheet1" sheetId="1" r:id="rId2"/>
  </sheets>
  <definedNames>
    <definedName name="_xlnm._FilterDatabase" localSheetId="1" hidden="1">Sheet1!$A$2:$J$47</definedName>
    <definedName name="_xlnm._FilterDatabase" localSheetId="0" hidden="1">'Sheet1 (2)'!$A$3:$G$47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<sst xmlns="http://schemas.openxmlformats.org/spreadsheetml/2006/main" count="504" uniqueCount="102">
  <si>
    <t>苏州工业园区建筑劳务实名制管理专家库人员名单</t>
  </si>
  <si>
    <t>序号</t>
  </si>
  <si>
    <t>姓名</t>
  </si>
  <si>
    <t>性别</t>
  </si>
  <si>
    <t>年龄</t>
  </si>
  <si>
    <t>工作单位</t>
  </si>
  <si>
    <t>执业资格</t>
  </si>
  <si>
    <t>技术职称</t>
  </si>
  <si>
    <t>丁建华</t>
  </si>
  <si>
    <t>男</t>
  </si>
  <si>
    <t>恒腾建设科技有限公司</t>
  </si>
  <si>
    <t>注册安全工程师
二级建造师</t>
  </si>
  <si>
    <t>高级工程师</t>
  </si>
  <si>
    <t>唐步峰</t>
  </si>
  <si>
    <t>江苏亚兴建设有限公司</t>
  </si>
  <si>
    <t>一级建造师</t>
  </si>
  <si>
    <t>杨君全</t>
  </si>
  <si>
    <t>工程师</t>
  </si>
  <si>
    <t>徐远飞</t>
  </si>
  <si>
    <r>
      <rPr>
        <sz val="11.75"/>
        <color rgb="FF0A0C11"/>
        <rFont val="*KSRITDKBVV0_23_0"/>
        <charset val="134"/>
      </rPr>
      <t>一</t>
    </r>
    <r>
      <rPr>
        <sz val="12.2"/>
        <color rgb="FF0A0C11"/>
        <rFont val="*KSRITDKBVV0_23_0"/>
        <charset val="134"/>
      </rPr>
      <t>级</t>
    </r>
    <r>
      <rPr>
        <sz val="12.3"/>
        <color rgb="FF0A0C11"/>
        <rFont val="*KSRITDKBVV0_23_0"/>
        <charset val="134"/>
      </rPr>
      <t>建造</t>
    </r>
    <r>
      <rPr>
        <sz val="12.65"/>
        <color rgb="FF0A0C11"/>
        <rFont val="*KSRITDKBVV0_23_0"/>
        <charset val="134"/>
      </rPr>
      <t>师</t>
    </r>
  </si>
  <si>
    <t>陆启伟</t>
  </si>
  <si>
    <t>一级建造师一级造价师监理工程师</t>
  </si>
  <si>
    <t>徐善兵</t>
  </si>
  <si>
    <t>南通新华建筑集团有限公司</t>
  </si>
  <si>
    <t>无</t>
  </si>
  <si>
    <t>中级职称</t>
  </si>
  <si>
    <t>陈建华</t>
  </si>
  <si>
    <t>安全员</t>
  </si>
  <si>
    <t>王葛祥</t>
  </si>
  <si>
    <t>吴勉和</t>
  </si>
  <si>
    <t>庄方明</t>
  </si>
  <si>
    <t>苏州第一建筑集团有限公司</t>
  </si>
  <si>
    <t>周彬</t>
  </si>
  <si>
    <t>阮青</t>
  </si>
  <si>
    <t>女</t>
  </si>
  <si>
    <t>徐元麟</t>
  </si>
  <si>
    <t>许晨劼</t>
  </si>
  <si>
    <t>徐俊</t>
  </si>
  <si>
    <t>二级建造师</t>
  </si>
  <si>
    <t>赵懿</t>
  </si>
  <si>
    <t>朱枫</t>
  </si>
  <si>
    <t>何戬桢</t>
  </si>
  <si>
    <t>苏州二建建筑集团有限公司</t>
  </si>
  <si>
    <t>江舟</t>
  </si>
  <si>
    <t>二建建造师</t>
  </si>
  <si>
    <t>俞勤</t>
  </si>
  <si>
    <t>注册安全工程师
一级建造师</t>
  </si>
  <si>
    <t>徐晓琳</t>
  </si>
  <si>
    <t>苏州工业园区国发国际建筑装饰工程有限公司</t>
  </si>
  <si>
    <t>张超</t>
  </si>
  <si>
    <t>朱佳</t>
  </si>
  <si>
    <t>吴菊荣</t>
  </si>
  <si>
    <t>苏州工业园区科特建筑装饰有限公司</t>
  </si>
  <si>
    <r>
      <rPr>
        <sz val="12.2"/>
        <color rgb="FF353535"/>
        <rFont val="*KSCXAOFIRY0_24_0"/>
        <charset val="134"/>
      </rPr>
      <t>一级</t>
    </r>
    <r>
      <rPr>
        <sz val="12.7"/>
        <color rgb="FF353535"/>
        <rFont val="*KSCXAOFIRY0_24_0"/>
        <charset val="134"/>
      </rPr>
      <t>建</t>
    </r>
    <r>
      <rPr>
        <sz val="12.4"/>
        <color rgb="FF353535"/>
        <rFont val="*KSCXAOFIRY0_24_0"/>
        <charset val="134"/>
      </rPr>
      <t>造</t>
    </r>
    <r>
      <rPr>
        <sz val="12.95"/>
        <color rgb="FF353535"/>
        <rFont val="*KSCXAOFIRY0_24_0"/>
        <charset val="134"/>
      </rPr>
      <t>师</t>
    </r>
  </si>
  <si>
    <t>傅成</t>
  </si>
  <si>
    <t>苏州工业园区兴盛建设有限公司</t>
  </si>
  <si>
    <t>王开任</t>
  </si>
  <si>
    <t>苏州建筑工程集团有限公司</t>
  </si>
  <si>
    <t>徐颖佳</t>
  </si>
  <si>
    <t>朱春雨</t>
  </si>
  <si>
    <t>惠新庄</t>
  </si>
  <si>
    <t>苏州金百顺建设工程有限公司</t>
  </si>
  <si>
    <t>朱卫钢</t>
  </si>
  <si>
    <t>苏州金螳螂建筑装饰股份有限公司</t>
  </si>
  <si>
    <t>朱卓金</t>
  </si>
  <si>
    <t>苏州金逸德建筑工程有限公司</t>
  </si>
  <si>
    <t>马晓宸</t>
  </si>
  <si>
    <t>苏州市华丽美登装饰装璜有限公司</t>
  </si>
  <si>
    <t>注册税务师</t>
  </si>
  <si>
    <t>中级会计师</t>
  </si>
  <si>
    <t>俞建根</t>
  </si>
  <si>
    <t>苏州顺龙建设集团有限公司</t>
  </si>
  <si>
    <t>张欢</t>
  </si>
  <si>
    <t>姜双龙</t>
  </si>
  <si>
    <t>苏州唐人营造建筑装饰有限公司</t>
  </si>
  <si>
    <t>冯义富</t>
  </si>
  <si>
    <t>苏州欣源基础工程有限公司</t>
  </si>
  <si>
    <t>吴超峰</t>
  </si>
  <si>
    <t>郭子松</t>
  </si>
  <si>
    <t>苏州亚冠装饰有限公司</t>
  </si>
  <si>
    <t>陈震</t>
  </si>
  <si>
    <t>苏州中金江海建设有限公司</t>
  </si>
  <si>
    <t>史伟福</t>
  </si>
  <si>
    <t>沈小英</t>
  </si>
  <si>
    <t>苏州中正创信建筑劳务有限公司</t>
  </si>
  <si>
    <t>二级建造师、注安全工程师</t>
  </si>
  <si>
    <t>陶媛媛</t>
  </si>
  <si>
    <t>中建四局江苏建设投资有限公司</t>
  </si>
  <si>
    <t>侯磊</t>
  </si>
  <si>
    <t>中铁十四局集团苏州工程有限公司</t>
  </si>
  <si>
    <t>张林林</t>
  </si>
  <si>
    <t>中亿丰科工有限公司</t>
  </si>
  <si>
    <r>
      <rPr>
        <sz val="12"/>
        <color rgb="FF353535"/>
        <rFont val="宋体"/>
        <charset val="134"/>
      </rPr>
      <t>二级</t>
    </r>
    <r>
      <rPr>
        <sz val="12.5"/>
        <color rgb="FF353535"/>
        <rFont val="宋体"/>
        <charset val="134"/>
      </rPr>
      <t>建造</t>
    </r>
    <r>
      <rPr>
        <sz val="13"/>
        <color rgb="FF353535"/>
        <rFont val="宋体"/>
        <charset val="134"/>
      </rPr>
      <t>师</t>
    </r>
  </si>
  <si>
    <t>苏州工业园区建筑劳务实名制管理专家库拟入库人员名单</t>
  </si>
  <si>
    <t>学历</t>
  </si>
  <si>
    <t>任职年数</t>
  </si>
  <si>
    <t>联系方式</t>
  </si>
  <si>
    <t>专科</t>
  </si>
  <si>
    <t>本科</t>
  </si>
  <si>
    <r>
      <rPr>
        <sz val="11"/>
        <color theme="1"/>
        <rFont val="宋体"/>
        <charset val="134"/>
        <scheme val="minor"/>
      </rPr>
      <t>大</t>
    </r>
    <r>
      <rPr>
        <sz val="12.8"/>
        <color rgb="FF777B77"/>
        <rFont val="*KSZHQRXDFP0_23_0"/>
        <charset val="134"/>
      </rPr>
      <t>专</t>
    </r>
  </si>
  <si>
    <t>大专</t>
  </si>
  <si>
    <r>
      <rPr>
        <sz val="11.85"/>
        <color rgb="FF000000"/>
        <rFont val="*KSVDGOUAJI0_24_0"/>
        <charset val="134"/>
      </rPr>
      <t>本</t>
    </r>
    <r>
      <rPr>
        <sz val="12.05"/>
        <color rgb="FF000000"/>
        <rFont val="*KSVDGOUAJI0_24_0"/>
        <charset val="134"/>
      </rPr>
      <t>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</si>
</sst>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.2"/>
      <color rgb="FF353535"/>
      <name val="*KSCXAOFIRY0_24_0"/>
      <charset val="134"/>
    </font>
    <font>
      <sz val="11.85"/>
      <color rgb="FF000000"/>
      <name val="*KSVDGOUAJI0_24_0"/>
      <charset val="134"/>
    </font>
    <font>
      <sz val="12.85"/>
      <color rgb="FF000000"/>
      <name val="*KSGZSLTCDF0_24_0"/>
      <charset val="134"/>
    </font>
    <font>
      <sz val="12"/>
      <color rgb="FF353535"/>
      <name val="宋体"/>
      <charset val="134"/>
    </font>
    <font>
      <sz val="13.15"/>
      <color rgb="FF330000"/>
      <name val="*KSTDZPGVCD0_23_0"/>
      <charset val="134"/>
    </font>
    <font>
      <sz val="13.15"/>
      <color rgb="FF4C4E4C"/>
      <name val="*KSZPYNROAA0_24_0"/>
      <charset val="134"/>
    </font>
    <font>
      <sz val="11.75"/>
      <color rgb="FF0A0C11"/>
      <name val="*KSRITDKBVV0_23_0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.8"/>
      <color rgb="FF777B77"/>
      <name val="*KSZHQRXDFP0_23_0"/>
      <charset val="134"/>
    </font>
    <font>
      <sz val="12.05"/>
      <color rgb="FF000000"/>
      <name val="*KSVDGOUAJI0_24_0"/>
      <charset val="134"/>
    </font>
    <font>
      <sz val="12.5"/>
      <color rgb="FF353535"/>
      <name val="宋体"/>
      <charset val="134"/>
    </font>
    <font>
      <sz val="13"/>
      <color rgb="FF353535"/>
      <name val="宋体"/>
      <charset val="134"/>
    </font>
    <font>
      <sz val="12.2"/>
      <color rgb="FF0A0C11"/>
      <name val="*KSRITDKBVV0_23_0"/>
      <charset val="134"/>
    </font>
    <font>
      <sz val="12.3"/>
      <color rgb="FF0A0C11"/>
      <name val="*KSRITDKBVV0_23_0"/>
      <charset val="134"/>
    </font>
    <font>
      <sz val="12.65"/>
      <color rgb="FF0A0C11"/>
      <name val="*KSRITDKBVV0_23_0"/>
      <charset val="134"/>
    </font>
    <font>
      <sz val="12.7"/>
      <color rgb="FF353535"/>
      <name val="*KSCXAOFIRY0_24_0"/>
      <charset val="134"/>
    </font>
    <font>
      <sz val="12.4"/>
      <color rgb="FF353535"/>
      <name val="*KSCXAOFIRY0_24_0"/>
      <charset val="134"/>
    </font>
    <font>
      <sz val="12.95"/>
      <color rgb="FF353535"/>
      <name val="*KSCXAOFIRY0_24_0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E5" sqref="E5"/>
    </sheetView>
  </sheetViews>
  <sheetFormatPr defaultColWidth="9" defaultRowHeight="19.5" customHeight="1" outlineLevelCol="6"/>
  <cols>
    <col min="1" max="1" width="5.75454545454545" style="2" customWidth="1"/>
    <col min="2" max="2" width="7.12727272727273" customWidth="1"/>
    <col min="3" max="4" width="9" style="2"/>
    <col min="5" max="5" width="42.1272727272727" customWidth="1"/>
    <col min="6" max="6" width="31.7545454545455" customWidth="1"/>
    <col min="7" max="7" width="13.254545454545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12" customHeight="1"/>
    <row r="3" s="1" customFormat="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</row>
    <row r="4" ht="28" spans="1:7">
      <c r="A4" s="6">
        <v>1</v>
      </c>
      <c r="B4" s="7" t="s">
        <v>8</v>
      </c>
      <c r="C4" s="6" t="s">
        <v>9</v>
      </c>
      <c r="D4" s="6">
        <f>2025-1979</f>
        <v>46</v>
      </c>
      <c r="E4" s="7" t="s">
        <v>10</v>
      </c>
      <c r="F4" s="8" t="s">
        <v>11</v>
      </c>
      <c r="G4" s="7" t="s">
        <v>12</v>
      </c>
    </row>
    <row r="5" customHeight="1" spans="1:7">
      <c r="A5" s="6">
        <v>2</v>
      </c>
      <c r="B5" s="7" t="s">
        <v>13</v>
      </c>
      <c r="C5" s="6" t="s">
        <v>9</v>
      </c>
      <c r="D5" s="6">
        <f>2025-1987</f>
        <v>38</v>
      </c>
      <c r="E5" s="7" t="s">
        <v>14</v>
      </c>
      <c r="F5" s="7" t="s">
        <v>15</v>
      </c>
      <c r="G5" s="7" t="s">
        <v>12</v>
      </c>
    </row>
    <row r="6" customHeight="1" spans="1:7">
      <c r="A6" s="6">
        <v>3</v>
      </c>
      <c r="B6" s="7" t="s">
        <v>16</v>
      </c>
      <c r="C6" s="6" t="s">
        <v>9</v>
      </c>
      <c r="D6" s="6">
        <f>2025-1987</f>
        <v>38</v>
      </c>
      <c r="E6" s="7" t="s">
        <v>14</v>
      </c>
      <c r="F6" s="7" t="s">
        <v>15</v>
      </c>
      <c r="G6" s="7" t="s">
        <v>17</v>
      </c>
    </row>
    <row r="7" customHeight="1" spans="1:7">
      <c r="A7" s="6">
        <v>4</v>
      </c>
      <c r="B7" s="7" t="s">
        <v>18</v>
      </c>
      <c r="C7" s="6" t="s">
        <v>9</v>
      </c>
      <c r="D7" s="6">
        <f>2025-1983</f>
        <v>42</v>
      </c>
      <c r="E7" s="7" t="s">
        <v>14</v>
      </c>
      <c r="F7" s="15" t="s">
        <v>19</v>
      </c>
      <c r="G7" s="7" t="s">
        <v>17</v>
      </c>
    </row>
    <row r="8" customHeight="1" spans="1:7">
      <c r="A8" s="6">
        <v>5</v>
      </c>
      <c r="B8" s="7" t="s">
        <v>20</v>
      </c>
      <c r="C8" s="6" t="s">
        <v>9</v>
      </c>
      <c r="D8" s="6">
        <f>2025-1972</f>
        <v>53</v>
      </c>
      <c r="E8" s="7" t="s">
        <v>14</v>
      </c>
      <c r="F8" s="8" t="s">
        <v>21</v>
      </c>
      <c r="G8" s="7" t="s">
        <v>17</v>
      </c>
    </row>
    <row r="9" customHeight="1" spans="1:7">
      <c r="A9" s="6">
        <v>6</v>
      </c>
      <c r="B9" s="7" t="s">
        <v>22</v>
      </c>
      <c r="C9" s="6" t="s">
        <v>9</v>
      </c>
      <c r="D9" s="6">
        <f>2025-1984</f>
        <v>41</v>
      </c>
      <c r="E9" s="7" t="s">
        <v>23</v>
      </c>
      <c r="F9" s="7" t="s">
        <v>24</v>
      </c>
      <c r="G9" s="7" t="s">
        <v>25</v>
      </c>
    </row>
    <row r="10" customHeight="1" spans="1:7">
      <c r="A10" s="6">
        <v>7</v>
      </c>
      <c r="B10" s="7" t="s">
        <v>26</v>
      </c>
      <c r="C10" s="6" t="s">
        <v>9</v>
      </c>
      <c r="D10" s="6">
        <f>2025-1972</f>
        <v>53</v>
      </c>
      <c r="E10" s="7" t="s">
        <v>23</v>
      </c>
      <c r="F10" s="7" t="s">
        <v>27</v>
      </c>
      <c r="G10" s="7" t="s">
        <v>12</v>
      </c>
    </row>
    <row r="11" customHeight="1" spans="1:7">
      <c r="A11" s="6">
        <v>8</v>
      </c>
      <c r="B11" s="7" t="s">
        <v>28</v>
      </c>
      <c r="C11" s="6" t="s">
        <v>9</v>
      </c>
      <c r="D11" s="6">
        <f>2025-1989</f>
        <v>36</v>
      </c>
      <c r="E11" s="7" t="s">
        <v>23</v>
      </c>
      <c r="F11" s="7" t="s">
        <v>15</v>
      </c>
      <c r="G11" s="7" t="s">
        <v>12</v>
      </c>
    </row>
    <row r="12" customHeight="1" spans="1:7">
      <c r="A12" s="6">
        <v>9</v>
      </c>
      <c r="B12" s="7" t="s">
        <v>29</v>
      </c>
      <c r="C12" s="6" t="s">
        <v>9</v>
      </c>
      <c r="D12" s="6">
        <f>2025-1966</f>
        <v>59</v>
      </c>
      <c r="E12" s="7" t="s">
        <v>23</v>
      </c>
      <c r="F12" s="7" t="s">
        <v>15</v>
      </c>
      <c r="G12" s="7" t="s">
        <v>12</v>
      </c>
    </row>
    <row r="13" customHeight="1" spans="1:7">
      <c r="A13" s="6">
        <v>10</v>
      </c>
      <c r="B13" s="7" t="s">
        <v>30</v>
      </c>
      <c r="C13" s="6" t="s">
        <v>9</v>
      </c>
      <c r="D13" s="6">
        <f>2025-1979</f>
        <v>46</v>
      </c>
      <c r="E13" s="7" t="s">
        <v>31</v>
      </c>
      <c r="F13" s="7" t="s">
        <v>15</v>
      </c>
      <c r="G13" s="7" t="s">
        <v>12</v>
      </c>
    </row>
    <row r="14" customHeight="1" spans="1:7">
      <c r="A14" s="6">
        <v>11</v>
      </c>
      <c r="B14" s="7" t="s">
        <v>32</v>
      </c>
      <c r="C14" s="6" t="s">
        <v>9</v>
      </c>
      <c r="D14" s="6">
        <f>2025-1982</f>
        <v>43</v>
      </c>
      <c r="E14" s="7" t="s">
        <v>31</v>
      </c>
      <c r="F14" s="7" t="s">
        <v>15</v>
      </c>
      <c r="G14" s="7" t="s">
        <v>17</v>
      </c>
    </row>
    <row r="15" customHeight="1" spans="1:7">
      <c r="A15" s="6">
        <v>12</v>
      </c>
      <c r="B15" s="7" t="s">
        <v>33</v>
      </c>
      <c r="C15" s="6" t="s">
        <v>34</v>
      </c>
      <c r="D15" s="6">
        <f>2025-1983</f>
        <v>42</v>
      </c>
      <c r="E15" s="7" t="s">
        <v>31</v>
      </c>
      <c r="F15" s="7" t="s">
        <v>27</v>
      </c>
      <c r="G15" s="7" t="s">
        <v>24</v>
      </c>
    </row>
    <row r="16" customHeight="1" spans="1:7">
      <c r="A16" s="6">
        <v>13</v>
      </c>
      <c r="B16" s="7" t="s">
        <v>35</v>
      </c>
      <c r="C16" s="6" t="s">
        <v>9</v>
      </c>
      <c r="D16" s="6">
        <f>2025-1980</f>
        <v>45</v>
      </c>
      <c r="E16" s="7" t="s">
        <v>31</v>
      </c>
      <c r="F16" s="7" t="s">
        <v>27</v>
      </c>
      <c r="G16" s="7" t="s">
        <v>17</v>
      </c>
    </row>
    <row r="17" customHeight="1" spans="1:7">
      <c r="A17" s="6">
        <v>14</v>
      </c>
      <c r="B17" s="7" t="s">
        <v>36</v>
      </c>
      <c r="C17" s="6" t="s">
        <v>9</v>
      </c>
      <c r="D17" s="6">
        <f>2025-1984</f>
        <v>41</v>
      </c>
      <c r="E17" s="7" t="s">
        <v>31</v>
      </c>
      <c r="F17" s="7" t="s">
        <v>15</v>
      </c>
      <c r="G17" s="7" t="s">
        <v>17</v>
      </c>
    </row>
    <row r="18" customHeight="1" spans="1:7">
      <c r="A18" s="6">
        <v>15</v>
      </c>
      <c r="B18" s="7" t="s">
        <v>37</v>
      </c>
      <c r="C18" s="6" t="s">
        <v>9</v>
      </c>
      <c r="D18" s="6">
        <f>2025-1981</f>
        <v>44</v>
      </c>
      <c r="E18" s="7" t="s">
        <v>31</v>
      </c>
      <c r="F18" s="7" t="s">
        <v>38</v>
      </c>
      <c r="G18" s="7" t="s">
        <v>12</v>
      </c>
    </row>
    <row r="19" customHeight="1" spans="1:7">
      <c r="A19" s="6">
        <v>16</v>
      </c>
      <c r="B19" s="7" t="s">
        <v>39</v>
      </c>
      <c r="C19" s="6" t="s">
        <v>9</v>
      </c>
      <c r="D19" s="6">
        <f>2025-2000</f>
        <v>25</v>
      </c>
      <c r="E19" s="7" t="s">
        <v>31</v>
      </c>
      <c r="F19" s="7" t="s">
        <v>24</v>
      </c>
      <c r="G19" s="7" t="s">
        <v>17</v>
      </c>
    </row>
    <row r="20" customHeight="1" spans="1:7">
      <c r="A20" s="6">
        <v>17</v>
      </c>
      <c r="B20" s="7" t="s">
        <v>40</v>
      </c>
      <c r="C20" s="6" t="s">
        <v>9</v>
      </c>
      <c r="D20" s="6">
        <f>2025-1989</f>
        <v>36</v>
      </c>
      <c r="E20" s="7" t="s">
        <v>31</v>
      </c>
      <c r="F20" s="7" t="s">
        <v>15</v>
      </c>
      <c r="G20" s="7" t="s">
        <v>12</v>
      </c>
    </row>
    <row r="21" customHeight="1" spans="1:7">
      <c r="A21" s="6">
        <v>18</v>
      </c>
      <c r="B21" s="7" t="s">
        <v>41</v>
      </c>
      <c r="C21" s="6" t="s">
        <v>9</v>
      </c>
      <c r="D21" s="6">
        <f>2025-1990</f>
        <v>35</v>
      </c>
      <c r="E21" s="7" t="s">
        <v>42</v>
      </c>
      <c r="F21" s="7" t="s">
        <v>15</v>
      </c>
      <c r="G21" s="7" t="s">
        <v>17</v>
      </c>
    </row>
    <row r="22" customHeight="1" spans="1:7">
      <c r="A22" s="6">
        <v>19</v>
      </c>
      <c r="B22" s="7" t="s">
        <v>43</v>
      </c>
      <c r="C22" s="6" t="s">
        <v>9</v>
      </c>
      <c r="D22" s="6">
        <f>2025-1988</f>
        <v>37</v>
      </c>
      <c r="E22" s="7" t="s">
        <v>42</v>
      </c>
      <c r="F22" s="7" t="s">
        <v>44</v>
      </c>
      <c r="G22" s="7" t="s">
        <v>12</v>
      </c>
    </row>
    <row r="23" ht="28" spans="1:7">
      <c r="A23" s="6">
        <v>20</v>
      </c>
      <c r="B23" s="7" t="s">
        <v>45</v>
      </c>
      <c r="C23" s="6" t="s">
        <v>9</v>
      </c>
      <c r="D23" s="6">
        <f>2025-1986</f>
        <v>39</v>
      </c>
      <c r="E23" s="7" t="s">
        <v>42</v>
      </c>
      <c r="F23" s="8" t="s">
        <v>46</v>
      </c>
      <c r="G23" s="7" t="s">
        <v>12</v>
      </c>
    </row>
    <row r="24" customHeight="1" spans="1:7">
      <c r="A24" s="6">
        <v>21</v>
      </c>
      <c r="B24" s="7" t="s">
        <v>47</v>
      </c>
      <c r="C24" s="6" t="s">
        <v>34</v>
      </c>
      <c r="D24" s="6">
        <f>2025-1986</f>
        <v>39</v>
      </c>
      <c r="E24" s="7" t="s">
        <v>48</v>
      </c>
      <c r="F24" s="7" t="s">
        <v>24</v>
      </c>
      <c r="G24" s="7" t="s">
        <v>12</v>
      </c>
    </row>
    <row r="25" customHeight="1" spans="1:7">
      <c r="A25" s="6">
        <v>22</v>
      </c>
      <c r="B25" s="7" t="s">
        <v>49</v>
      </c>
      <c r="C25" s="6" t="s">
        <v>9</v>
      </c>
      <c r="D25" s="6">
        <f>2025-1986</f>
        <v>39</v>
      </c>
      <c r="E25" s="7" t="s">
        <v>48</v>
      </c>
      <c r="F25" s="7" t="s">
        <v>15</v>
      </c>
      <c r="G25" s="7" t="s">
        <v>12</v>
      </c>
    </row>
    <row r="26" customHeight="1" spans="1:7">
      <c r="A26" s="6">
        <v>23</v>
      </c>
      <c r="B26" s="7" t="s">
        <v>50</v>
      </c>
      <c r="C26" s="6" t="s">
        <v>34</v>
      </c>
      <c r="D26" s="6">
        <f>2025-1995</f>
        <v>30</v>
      </c>
      <c r="E26" s="7" t="s">
        <v>48</v>
      </c>
      <c r="F26" s="7" t="s">
        <v>24</v>
      </c>
      <c r="G26" s="7" t="s">
        <v>17</v>
      </c>
    </row>
    <row r="27" customHeight="1" spans="1:7">
      <c r="A27" s="6">
        <v>24</v>
      </c>
      <c r="B27" s="7" t="s">
        <v>51</v>
      </c>
      <c r="C27" s="6" t="s">
        <v>9</v>
      </c>
      <c r="D27" s="6">
        <f>2025-1979</f>
        <v>46</v>
      </c>
      <c r="E27" s="7" t="s">
        <v>52</v>
      </c>
      <c r="F27" s="9" t="s">
        <v>53</v>
      </c>
      <c r="G27" s="7" t="s">
        <v>17</v>
      </c>
    </row>
    <row r="28" customHeight="1" spans="1:7">
      <c r="A28" s="6">
        <v>25</v>
      </c>
      <c r="B28" s="7" t="s">
        <v>54</v>
      </c>
      <c r="C28" s="6" t="s">
        <v>9</v>
      </c>
      <c r="D28" s="6">
        <f>2025-1987</f>
        <v>38</v>
      </c>
      <c r="E28" s="7" t="s">
        <v>55</v>
      </c>
      <c r="F28" s="7" t="s">
        <v>24</v>
      </c>
      <c r="G28" s="7" t="s">
        <v>17</v>
      </c>
    </row>
    <row r="29" customHeight="1" spans="1:7">
      <c r="A29" s="6">
        <v>26</v>
      </c>
      <c r="B29" s="7" t="s">
        <v>56</v>
      </c>
      <c r="C29" s="6" t="s">
        <v>9</v>
      </c>
      <c r="D29" s="6">
        <f>2025-1989</f>
        <v>36</v>
      </c>
      <c r="E29" s="7" t="s">
        <v>57</v>
      </c>
      <c r="F29" s="7" t="s">
        <v>38</v>
      </c>
      <c r="G29" s="7" t="s">
        <v>17</v>
      </c>
    </row>
    <row r="30" customHeight="1" spans="1:7">
      <c r="A30" s="6">
        <v>27</v>
      </c>
      <c r="B30" s="7" t="s">
        <v>58</v>
      </c>
      <c r="C30" s="6" t="s">
        <v>34</v>
      </c>
      <c r="D30" s="6">
        <f>2025-1985</f>
        <v>40</v>
      </c>
      <c r="E30" s="7" t="s">
        <v>57</v>
      </c>
      <c r="F30" s="7" t="s">
        <v>44</v>
      </c>
      <c r="G30" s="7" t="s">
        <v>12</v>
      </c>
    </row>
    <row r="31" customHeight="1" spans="1:7">
      <c r="A31" s="6">
        <v>28</v>
      </c>
      <c r="B31" s="7" t="s">
        <v>59</v>
      </c>
      <c r="C31" s="6" t="s">
        <v>9</v>
      </c>
      <c r="D31" s="6">
        <f>2025-1984</f>
        <v>41</v>
      </c>
      <c r="E31" s="7" t="s">
        <v>57</v>
      </c>
      <c r="F31" s="7" t="s">
        <v>44</v>
      </c>
      <c r="G31" s="7" t="s">
        <v>17</v>
      </c>
    </row>
    <row r="32" customHeight="1" spans="1:7">
      <c r="A32" s="6">
        <v>29</v>
      </c>
      <c r="B32" s="7" t="s">
        <v>60</v>
      </c>
      <c r="C32" s="6" t="s">
        <v>9</v>
      </c>
      <c r="D32" s="6">
        <f>2025-1989</f>
        <v>36</v>
      </c>
      <c r="E32" s="7" t="s">
        <v>61</v>
      </c>
      <c r="F32" s="7" t="s">
        <v>24</v>
      </c>
      <c r="G32" s="7" t="s">
        <v>17</v>
      </c>
    </row>
    <row r="33" customHeight="1" spans="1:7">
      <c r="A33" s="6">
        <v>30</v>
      </c>
      <c r="B33" s="7" t="s">
        <v>62</v>
      </c>
      <c r="C33" s="6" t="s">
        <v>9</v>
      </c>
      <c r="D33" s="6">
        <f>2025-1978</f>
        <v>47</v>
      </c>
      <c r="E33" s="7" t="s">
        <v>63</v>
      </c>
      <c r="F33" s="9" t="s">
        <v>53</v>
      </c>
      <c r="G33" s="7" t="s">
        <v>17</v>
      </c>
    </row>
    <row r="34" customHeight="1" spans="1:7">
      <c r="A34" s="6">
        <v>31</v>
      </c>
      <c r="B34" s="7" t="s">
        <v>64</v>
      </c>
      <c r="C34" s="6" t="s">
        <v>9</v>
      </c>
      <c r="D34" s="6">
        <f>2025-1972</f>
        <v>53</v>
      </c>
      <c r="E34" s="7" t="s">
        <v>65</v>
      </c>
      <c r="F34" s="7" t="s">
        <v>24</v>
      </c>
      <c r="G34" s="7" t="s">
        <v>17</v>
      </c>
    </row>
    <row r="35" customHeight="1" spans="1:7">
      <c r="A35" s="6">
        <v>32</v>
      </c>
      <c r="B35" s="7" t="s">
        <v>66</v>
      </c>
      <c r="C35" s="6" t="s">
        <v>9</v>
      </c>
      <c r="D35" s="6">
        <f>2025-1993</f>
        <v>32</v>
      </c>
      <c r="E35" s="7" t="s">
        <v>67</v>
      </c>
      <c r="F35" s="7" t="s">
        <v>68</v>
      </c>
      <c r="G35" s="7" t="s">
        <v>69</v>
      </c>
    </row>
    <row r="36" customHeight="1" spans="1:7">
      <c r="A36" s="6">
        <v>33</v>
      </c>
      <c r="B36" s="7" t="s">
        <v>70</v>
      </c>
      <c r="C36" s="6" t="s">
        <v>9</v>
      </c>
      <c r="D36" s="6">
        <f>2025-1968</f>
        <v>57</v>
      </c>
      <c r="E36" s="7" t="s">
        <v>71</v>
      </c>
      <c r="F36" s="7" t="s">
        <v>15</v>
      </c>
      <c r="G36" s="7" t="s">
        <v>12</v>
      </c>
    </row>
    <row r="37" customHeight="1" spans="1:7">
      <c r="A37" s="6">
        <v>34</v>
      </c>
      <c r="B37" s="7" t="s">
        <v>72</v>
      </c>
      <c r="C37" s="6" t="s">
        <v>9</v>
      </c>
      <c r="D37" s="6">
        <f>2025-1991</f>
        <v>34</v>
      </c>
      <c r="E37" s="7" t="s">
        <v>71</v>
      </c>
      <c r="F37" s="7" t="s">
        <v>15</v>
      </c>
      <c r="G37" s="7" t="s">
        <v>24</v>
      </c>
    </row>
    <row r="38" customHeight="1" spans="1:7">
      <c r="A38" s="6">
        <v>35</v>
      </c>
      <c r="B38" s="7" t="s">
        <v>73</v>
      </c>
      <c r="C38" s="6" t="s">
        <v>9</v>
      </c>
      <c r="D38" s="6">
        <f>2025-1985</f>
        <v>40</v>
      </c>
      <c r="E38" s="7" t="s">
        <v>74</v>
      </c>
      <c r="F38" s="7" t="s">
        <v>15</v>
      </c>
      <c r="G38" s="7" t="s">
        <v>12</v>
      </c>
    </row>
    <row r="39" customHeight="1" spans="1:7">
      <c r="A39" s="6">
        <v>36</v>
      </c>
      <c r="B39" s="7" t="s">
        <v>75</v>
      </c>
      <c r="C39" s="6" t="s">
        <v>9</v>
      </c>
      <c r="D39" s="6">
        <f>2025-1986</f>
        <v>39</v>
      </c>
      <c r="E39" s="7" t="s">
        <v>76</v>
      </c>
      <c r="F39" s="7" t="s">
        <v>15</v>
      </c>
      <c r="G39" s="7" t="s">
        <v>24</v>
      </c>
    </row>
    <row r="40" customHeight="1" spans="1:7">
      <c r="A40" s="6">
        <v>37</v>
      </c>
      <c r="B40" s="7" t="s">
        <v>77</v>
      </c>
      <c r="C40" s="6" t="s">
        <v>9</v>
      </c>
      <c r="D40" s="6">
        <f>2025-1986</f>
        <v>39</v>
      </c>
      <c r="E40" s="7" t="s">
        <v>76</v>
      </c>
      <c r="F40" s="7" t="s">
        <v>24</v>
      </c>
      <c r="G40" s="7" t="s">
        <v>17</v>
      </c>
    </row>
    <row r="41" customHeight="1" spans="1:7">
      <c r="A41" s="6">
        <v>38</v>
      </c>
      <c r="B41" s="7" t="s">
        <v>78</v>
      </c>
      <c r="C41" s="6" t="s">
        <v>9</v>
      </c>
      <c r="D41" s="6">
        <f>2025-1989</f>
        <v>36</v>
      </c>
      <c r="E41" s="7" t="s">
        <v>79</v>
      </c>
      <c r="F41" s="7" t="s">
        <v>15</v>
      </c>
      <c r="G41" s="7" t="s">
        <v>12</v>
      </c>
    </row>
    <row r="42" customHeight="1" spans="1:7">
      <c r="A42" s="6">
        <v>39</v>
      </c>
      <c r="B42" s="7" t="s">
        <v>80</v>
      </c>
      <c r="C42" s="6" t="s">
        <v>9</v>
      </c>
      <c r="D42" s="6">
        <f>2025-1975</f>
        <v>50</v>
      </c>
      <c r="E42" s="7" t="s">
        <v>81</v>
      </c>
      <c r="F42" s="7" t="s">
        <v>15</v>
      </c>
      <c r="G42" s="7" t="s">
        <v>12</v>
      </c>
    </row>
    <row r="43" customHeight="1" spans="1:7">
      <c r="A43" s="6">
        <v>40</v>
      </c>
      <c r="B43" s="7" t="s">
        <v>82</v>
      </c>
      <c r="C43" s="6" t="s">
        <v>9</v>
      </c>
      <c r="D43" s="6">
        <f>2025-1985</f>
        <v>40</v>
      </c>
      <c r="E43" s="7" t="s">
        <v>81</v>
      </c>
      <c r="F43" s="7" t="s">
        <v>15</v>
      </c>
      <c r="G43" s="7" t="s">
        <v>12</v>
      </c>
    </row>
    <row r="44" customHeight="1" spans="1:7">
      <c r="A44" s="6">
        <v>41</v>
      </c>
      <c r="B44" s="7" t="s">
        <v>83</v>
      </c>
      <c r="C44" s="6" t="s">
        <v>34</v>
      </c>
      <c r="D44" s="6">
        <f>2025-1980</f>
        <v>45</v>
      </c>
      <c r="E44" s="7" t="s">
        <v>84</v>
      </c>
      <c r="F44" s="8" t="s">
        <v>85</v>
      </c>
      <c r="G44" s="7" t="s">
        <v>12</v>
      </c>
    </row>
    <row r="45" customHeight="1" spans="1:7">
      <c r="A45" s="6">
        <v>42</v>
      </c>
      <c r="B45" s="7" t="s">
        <v>86</v>
      </c>
      <c r="C45" s="6" t="s">
        <v>34</v>
      </c>
      <c r="D45" s="6">
        <f>2025-1987</f>
        <v>38</v>
      </c>
      <c r="E45" s="7" t="s">
        <v>87</v>
      </c>
      <c r="F45" s="7" t="s">
        <v>24</v>
      </c>
      <c r="G45" s="7" t="s">
        <v>17</v>
      </c>
    </row>
    <row r="46" customHeight="1" spans="1:7">
      <c r="A46" s="6">
        <v>43</v>
      </c>
      <c r="B46" s="7" t="s">
        <v>88</v>
      </c>
      <c r="C46" s="6" t="s">
        <v>9</v>
      </c>
      <c r="D46" s="6">
        <f>2025-1982</f>
        <v>43</v>
      </c>
      <c r="E46" s="7" t="s">
        <v>89</v>
      </c>
      <c r="F46" s="7" t="s">
        <v>24</v>
      </c>
      <c r="G46" s="7" t="s">
        <v>12</v>
      </c>
    </row>
    <row r="47" customHeight="1" spans="1:7">
      <c r="A47" s="6">
        <v>44</v>
      </c>
      <c r="B47" s="7" t="s">
        <v>90</v>
      </c>
      <c r="C47" s="6" t="s">
        <v>9</v>
      </c>
      <c r="D47" s="6">
        <f>2025-1985</f>
        <v>40</v>
      </c>
      <c r="E47" s="7" t="s">
        <v>91</v>
      </c>
      <c r="F47" s="12" t="s">
        <v>92</v>
      </c>
      <c r="G47" s="7" t="s">
        <v>12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L13" sqref="L13"/>
    </sheetView>
  </sheetViews>
  <sheetFormatPr defaultColWidth="9" defaultRowHeight="19.5" customHeight="1"/>
  <cols>
    <col min="1" max="1" width="5.75454545454545" style="2" customWidth="1"/>
    <col min="2" max="2" width="7.12727272727273" customWidth="1"/>
    <col min="5" max="5" width="42.1272727272727" customWidth="1"/>
    <col min="6" max="6" width="5.75454545454545" customWidth="1"/>
    <col min="7" max="7" width="31.7545454545455" customWidth="1"/>
    <col min="8" max="8" width="13.2545454545455" customWidth="1"/>
    <col min="9" max="9" width="9.75454545454545" customWidth="1"/>
    <col min="10" max="10" width="12.7545454545455" customWidth="1"/>
  </cols>
  <sheetData>
    <row r="1" ht="30" customHeight="1" spans="1:10">
      <c r="A1" s="3" t="s">
        <v>93</v>
      </c>
      <c r="B1" s="3"/>
      <c r="C1" s="3"/>
      <c r="D1" s="3"/>
      <c r="E1" s="3"/>
      <c r="F1" s="3"/>
      <c r="G1" s="3"/>
      <c r="H1" s="3"/>
      <c r="I1" s="3"/>
      <c r="J1" s="3"/>
    </row>
    <row r="2" ht="10.5" customHeight="1"/>
    <row r="3" s="1" customFormat="1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94</v>
      </c>
      <c r="G3" s="5" t="s">
        <v>6</v>
      </c>
      <c r="H3" s="4" t="s">
        <v>7</v>
      </c>
      <c r="I3" s="4" t="s">
        <v>95</v>
      </c>
      <c r="J3" s="5" t="s">
        <v>96</v>
      </c>
    </row>
    <row r="4" customHeight="1" spans="1:10">
      <c r="A4" s="6">
        <v>1</v>
      </c>
      <c r="B4" s="7" t="s">
        <v>75</v>
      </c>
      <c r="C4" s="7" t="s">
        <v>9</v>
      </c>
      <c r="D4" s="7">
        <f t="shared" ref="D4:D5" si="0">2025-1986</f>
        <v>39</v>
      </c>
      <c r="E4" s="7" t="s">
        <v>76</v>
      </c>
      <c r="F4" s="7" t="s">
        <v>97</v>
      </c>
      <c r="G4" s="7" t="s">
        <v>15</v>
      </c>
      <c r="H4" s="7" t="s">
        <v>24</v>
      </c>
      <c r="I4" s="7">
        <v>5</v>
      </c>
      <c r="J4" s="7">
        <v>18761270512</v>
      </c>
    </row>
    <row r="5" customHeight="1" spans="1:10">
      <c r="A5" s="6">
        <v>2</v>
      </c>
      <c r="B5" s="7" t="s">
        <v>77</v>
      </c>
      <c r="C5" s="7" t="s">
        <v>9</v>
      </c>
      <c r="D5" s="7">
        <f t="shared" si="0"/>
        <v>39</v>
      </c>
      <c r="E5" s="7" t="s">
        <v>76</v>
      </c>
      <c r="F5" s="7" t="s">
        <v>97</v>
      </c>
      <c r="G5" s="7" t="s">
        <v>24</v>
      </c>
      <c r="H5" s="7" t="s">
        <v>17</v>
      </c>
      <c r="I5" s="7">
        <v>10</v>
      </c>
      <c r="J5" s="7">
        <v>18136164565</v>
      </c>
    </row>
    <row r="6" customHeight="1" spans="1:10">
      <c r="A6" s="6">
        <v>3</v>
      </c>
      <c r="B6" s="7" t="s">
        <v>78</v>
      </c>
      <c r="C6" s="7" t="s">
        <v>9</v>
      </c>
      <c r="D6" s="7">
        <f t="shared" ref="D6:D9" si="1">2025-1989</f>
        <v>36</v>
      </c>
      <c r="E6" s="7" t="s">
        <v>79</v>
      </c>
      <c r="F6" s="7" t="s">
        <v>98</v>
      </c>
      <c r="G6" s="7" t="s">
        <v>15</v>
      </c>
      <c r="H6" s="7" t="s">
        <v>12</v>
      </c>
      <c r="I6" s="7">
        <v>10</v>
      </c>
      <c r="J6" s="7">
        <v>13921437472</v>
      </c>
    </row>
    <row r="7" customHeight="1" spans="1:10">
      <c r="A7" s="6">
        <v>4</v>
      </c>
      <c r="B7" s="7" t="s">
        <v>47</v>
      </c>
      <c r="C7" s="7" t="s">
        <v>34</v>
      </c>
      <c r="D7" s="7">
        <f>2025-1986</f>
        <v>39</v>
      </c>
      <c r="E7" s="7" t="s">
        <v>48</v>
      </c>
      <c r="F7" s="7" t="s">
        <v>98</v>
      </c>
      <c r="G7" s="7" t="s">
        <v>24</v>
      </c>
      <c r="H7" s="7" t="s">
        <v>12</v>
      </c>
      <c r="I7" s="7">
        <v>16</v>
      </c>
      <c r="J7" s="7">
        <v>13962134155</v>
      </c>
    </row>
    <row r="8" customHeight="1" spans="1:10">
      <c r="A8" s="6">
        <v>5</v>
      </c>
      <c r="B8" s="7" t="s">
        <v>64</v>
      </c>
      <c r="C8" s="7" t="s">
        <v>9</v>
      </c>
      <c r="D8" s="7">
        <f>2025-1972</f>
        <v>53</v>
      </c>
      <c r="E8" s="7" t="s">
        <v>65</v>
      </c>
      <c r="F8" s="7" t="s">
        <v>99</v>
      </c>
      <c r="G8" s="7" t="s">
        <v>24</v>
      </c>
      <c r="H8" s="7" t="s">
        <v>17</v>
      </c>
      <c r="I8" s="7" t="s">
        <v>24</v>
      </c>
      <c r="J8" s="7">
        <v>15951448558</v>
      </c>
    </row>
    <row r="9" customHeight="1" spans="1:10">
      <c r="A9" s="6">
        <v>6</v>
      </c>
      <c r="B9" s="7" t="s">
        <v>60</v>
      </c>
      <c r="C9" s="7" t="s">
        <v>9</v>
      </c>
      <c r="D9" s="7">
        <f t="shared" si="1"/>
        <v>36</v>
      </c>
      <c r="E9" s="7" t="s">
        <v>61</v>
      </c>
      <c r="F9" s="7" t="s">
        <v>98</v>
      </c>
      <c r="G9" s="7" t="s">
        <v>24</v>
      </c>
      <c r="H9" s="7" t="s">
        <v>17</v>
      </c>
      <c r="I9" s="7">
        <v>12</v>
      </c>
      <c r="J9" s="7">
        <v>18550501889</v>
      </c>
    </row>
    <row r="10" customHeight="1" spans="1:10">
      <c r="A10" s="6">
        <v>7</v>
      </c>
      <c r="B10" s="7" t="s">
        <v>83</v>
      </c>
      <c r="C10" s="7" t="s">
        <v>34</v>
      </c>
      <c r="D10" s="7">
        <f>2025-1980</f>
        <v>45</v>
      </c>
      <c r="E10" s="7" t="s">
        <v>84</v>
      </c>
      <c r="F10" s="7" t="s">
        <v>100</v>
      </c>
      <c r="G10" s="8" t="s">
        <v>85</v>
      </c>
      <c r="H10" s="7" t="s">
        <v>12</v>
      </c>
      <c r="I10" s="7">
        <v>24</v>
      </c>
      <c r="J10" s="7">
        <v>15050232370</v>
      </c>
    </row>
    <row r="11" customHeight="1" spans="1:10">
      <c r="A11" s="6">
        <v>8</v>
      </c>
      <c r="B11" s="7" t="s">
        <v>51</v>
      </c>
      <c r="C11" s="7" t="s">
        <v>9</v>
      </c>
      <c r="D11" s="7">
        <f>2025-1979</f>
        <v>46</v>
      </c>
      <c r="E11" s="7" t="s">
        <v>52</v>
      </c>
      <c r="F11" s="7" t="s">
        <v>98</v>
      </c>
      <c r="G11" s="9" t="s">
        <v>53</v>
      </c>
      <c r="H11" s="7" t="s">
        <v>17</v>
      </c>
      <c r="I11" s="7">
        <v>22</v>
      </c>
      <c r="J11" s="7">
        <v>13616212949</v>
      </c>
    </row>
    <row r="12" customHeight="1" spans="1:10">
      <c r="A12" s="6">
        <v>9</v>
      </c>
      <c r="B12" s="7" t="s">
        <v>66</v>
      </c>
      <c r="C12" s="7" t="s">
        <v>9</v>
      </c>
      <c r="D12" s="7">
        <f>2025-1993</f>
        <v>32</v>
      </c>
      <c r="E12" s="7" t="s">
        <v>67</v>
      </c>
      <c r="F12" s="7" t="s">
        <v>98</v>
      </c>
      <c r="G12" s="7" t="s">
        <v>68</v>
      </c>
      <c r="H12" s="7" t="s">
        <v>69</v>
      </c>
      <c r="I12" s="17">
        <v>7</v>
      </c>
      <c r="J12" s="7">
        <v>18662197196</v>
      </c>
    </row>
    <row r="13" customHeight="1" spans="1:10">
      <c r="A13" s="6">
        <v>10</v>
      </c>
      <c r="B13" s="7" t="s">
        <v>62</v>
      </c>
      <c r="C13" s="7" t="s">
        <v>9</v>
      </c>
      <c r="D13" s="7">
        <f>2025-1978</f>
        <v>47</v>
      </c>
      <c r="E13" s="7" t="s">
        <v>63</v>
      </c>
      <c r="F13" s="10" t="s">
        <v>101</v>
      </c>
      <c r="G13" s="9" t="s">
        <v>53</v>
      </c>
      <c r="H13" s="7" t="s">
        <v>17</v>
      </c>
      <c r="I13" s="7">
        <v>14</v>
      </c>
      <c r="J13" s="7">
        <v>13812965994</v>
      </c>
    </row>
    <row r="14" customHeight="1" spans="1:10">
      <c r="A14" s="6">
        <v>11</v>
      </c>
      <c r="B14" s="7" t="s">
        <v>54</v>
      </c>
      <c r="C14" s="7" t="s">
        <v>9</v>
      </c>
      <c r="D14" s="7">
        <f t="shared" ref="D14:D16" si="2">2025-1987</f>
        <v>38</v>
      </c>
      <c r="E14" s="7" t="s">
        <v>55</v>
      </c>
      <c r="F14" s="7" t="s">
        <v>98</v>
      </c>
      <c r="G14" s="7" t="s">
        <v>24</v>
      </c>
      <c r="H14" s="11" t="s">
        <v>17</v>
      </c>
      <c r="I14" s="7">
        <v>6</v>
      </c>
      <c r="J14" s="7">
        <v>15150115737</v>
      </c>
    </row>
    <row r="15" customHeight="1" spans="1:10">
      <c r="A15" s="6">
        <v>12</v>
      </c>
      <c r="B15" s="7" t="s">
        <v>90</v>
      </c>
      <c r="C15" s="7" t="s">
        <v>9</v>
      </c>
      <c r="D15" s="7">
        <f>2025-1985</f>
        <v>40</v>
      </c>
      <c r="E15" s="7" t="s">
        <v>91</v>
      </c>
      <c r="F15" s="7" t="s">
        <v>98</v>
      </c>
      <c r="G15" s="12" t="s">
        <v>92</v>
      </c>
      <c r="H15" s="7" t="s">
        <v>12</v>
      </c>
      <c r="I15" s="7">
        <v>7</v>
      </c>
      <c r="J15" s="7">
        <v>18913559287</v>
      </c>
    </row>
    <row r="16" customHeight="1" spans="1:10">
      <c r="A16" s="6">
        <v>13</v>
      </c>
      <c r="B16" s="7" t="s">
        <v>86</v>
      </c>
      <c r="C16" s="7" t="s">
        <v>34</v>
      </c>
      <c r="D16" s="7">
        <f t="shared" si="2"/>
        <v>38</v>
      </c>
      <c r="E16" s="7" t="s">
        <v>87</v>
      </c>
      <c r="F16" s="7" t="s">
        <v>98</v>
      </c>
      <c r="G16" s="7" t="s">
        <v>24</v>
      </c>
      <c r="H16" s="11" t="s">
        <v>17</v>
      </c>
      <c r="I16" s="7">
        <v>14</v>
      </c>
      <c r="J16" s="7">
        <v>13962124380</v>
      </c>
    </row>
    <row r="17" customHeight="1" spans="1:10">
      <c r="A17" s="6">
        <v>14</v>
      </c>
      <c r="B17" s="7" t="s">
        <v>22</v>
      </c>
      <c r="C17" s="7" t="s">
        <v>9</v>
      </c>
      <c r="D17" s="7">
        <f>2025-1984</f>
        <v>41</v>
      </c>
      <c r="E17" s="7" t="s">
        <v>23</v>
      </c>
      <c r="F17" s="7" t="s">
        <v>98</v>
      </c>
      <c r="G17" s="7" t="s">
        <v>24</v>
      </c>
      <c r="H17" s="13" t="s">
        <v>25</v>
      </c>
      <c r="I17" s="7">
        <v>11</v>
      </c>
      <c r="J17" s="7">
        <v>13862004673</v>
      </c>
    </row>
    <row r="18" customHeight="1" spans="1:10">
      <c r="A18" s="6">
        <v>15</v>
      </c>
      <c r="B18" s="7" t="s">
        <v>88</v>
      </c>
      <c r="C18" s="7" t="s">
        <v>9</v>
      </c>
      <c r="D18" s="7">
        <f>2025-1982</f>
        <v>43</v>
      </c>
      <c r="E18" s="7" t="s">
        <v>89</v>
      </c>
      <c r="F18" s="7" t="s">
        <v>98</v>
      </c>
      <c r="G18" s="7" t="s">
        <v>24</v>
      </c>
      <c r="H18" s="7" t="s">
        <v>12</v>
      </c>
      <c r="I18" s="7">
        <v>1</v>
      </c>
      <c r="J18" s="7">
        <v>15153837852</v>
      </c>
    </row>
    <row r="19" customHeight="1" spans="1:10">
      <c r="A19" s="6">
        <v>16</v>
      </c>
      <c r="B19" s="7" t="s">
        <v>70</v>
      </c>
      <c r="C19" s="7" t="s">
        <v>9</v>
      </c>
      <c r="D19" s="7">
        <f>2025-1968</f>
        <v>57</v>
      </c>
      <c r="E19" s="7" t="s">
        <v>71</v>
      </c>
      <c r="F19" s="7" t="s">
        <v>98</v>
      </c>
      <c r="G19" s="7" t="s">
        <v>15</v>
      </c>
      <c r="H19" s="7" t="s">
        <v>12</v>
      </c>
      <c r="I19" s="7">
        <v>5</v>
      </c>
      <c r="J19" s="7">
        <v>13912608953</v>
      </c>
    </row>
    <row r="20" customHeight="1" spans="1:10">
      <c r="A20" s="6">
        <v>17</v>
      </c>
      <c r="B20" s="7" t="s">
        <v>73</v>
      </c>
      <c r="C20" s="7" t="s">
        <v>9</v>
      </c>
      <c r="D20" s="7">
        <f>2025-1985</f>
        <v>40</v>
      </c>
      <c r="E20" s="7" t="s">
        <v>74</v>
      </c>
      <c r="F20" s="7" t="s">
        <v>98</v>
      </c>
      <c r="G20" s="7" t="s">
        <v>15</v>
      </c>
      <c r="H20" s="7" t="s">
        <v>12</v>
      </c>
      <c r="I20" s="7">
        <v>6</v>
      </c>
      <c r="J20" s="7">
        <v>13814591343</v>
      </c>
    </row>
    <row r="21" customHeight="1" spans="1:10">
      <c r="A21" s="6">
        <v>18</v>
      </c>
      <c r="B21" s="7" t="s">
        <v>26</v>
      </c>
      <c r="C21" s="7" t="s">
        <v>9</v>
      </c>
      <c r="D21" s="7">
        <f>2025-1972</f>
        <v>53</v>
      </c>
      <c r="E21" s="7" t="s">
        <v>23</v>
      </c>
      <c r="F21" s="7" t="s">
        <v>100</v>
      </c>
      <c r="G21" s="7" t="s">
        <v>27</v>
      </c>
      <c r="H21" s="14" t="s">
        <v>12</v>
      </c>
      <c r="I21" s="7">
        <v>25</v>
      </c>
      <c r="J21" s="7">
        <v>13915786981</v>
      </c>
    </row>
    <row r="22" customHeight="1" spans="1:10">
      <c r="A22" s="6">
        <v>19</v>
      </c>
      <c r="B22" s="7" t="s">
        <v>28</v>
      </c>
      <c r="C22" s="7" t="s">
        <v>9</v>
      </c>
      <c r="D22" s="7">
        <f t="shared" ref="D22:D24" si="3">2025-1989</f>
        <v>36</v>
      </c>
      <c r="E22" s="7" t="s">
        <v>23</v>
      </c>
      <c r="F22" s="7" t="s">
        <v>98</v>
      </c>
      <c r="G22" s="7" t="s">
        <v>15</v>
      </c>
      <c r="H22" s="7" t="s">
        <v>12</v>
      </c>
      <c r="I22" s="7">
        <v>13</v>
      </c>
      <c r="J22" s="7">
        <v>13771989339</v>
      </c>
    </row>
    <row r="23" customHeight="1" spans="1:10">
      <c r="A23" s="6">
        <v>20</v>
      </c>
      <c r="B23" s="7" t="s">
        <v>29</v>
      </c>
      <c r="C23" s="7" t="s">
        <v>9</v>
      </c>
      <c r="D23" s="7">
        <f>2025-1966</f>
        <v>59</v>
      </c>
      <c r="E23" s="7" t="s">
        <v>23</v>
      </c>
      <c r="F23" s="7" t="s">
        <v>98</v>
      </c>
      <c r="G23" s="7" t="s">
        <v>15</v>
      </c>
      <c r="H23" s="7" t="s">
        <v>12</v>
      </c>
      <c r="I23" s="7">
        <v>36</v>
      </c>
      <c r="J23" s="7">
        <v>13506202688</v>
      </c>
    </row>
    <row r="24" customHeight="1" spans="1:10">
      <c r="A24" s="6">
        <v>21</v>
      </c>
      <c r="B24" s="7" t="s">
        <v>56</v>
      </c>
      <c r="C24" s="7" t="s">
        <v>9</v>
      </c>
      <c r="D24" s="7">
        <f t="shared" si="3"/>
        <v>36</v>
      </c>
      <c r="E24" s="7" t="s">
        <v>57</v>
      </c>
      <c r="F24" s="7" t="s">
        <v>98</v>
      </c>
      <c r="G24" s="7" t="s">
        <v>38</v>
      </c>
      <c r="H24" s="11" t="s">
        <v>17</v>
      </c>
      <c r="I24" s="7">
        <v>6</v>
      </c>
      <c r="J24" s="7">
        <v>18662443393</v>
      </c>
    </row>
    <row r="25" customHeight="1" spans="1:10">
      <c r="A25" s="6">
        <v>22</v>
      </c>
      <c r="B25" s="7" t="s">
        <v>58</v>
      </c>
      <c r="C25" s="7" t="s">
        <v>34</v>
      </c>
      <c r="D25" s="7">
        <f>2025-1985</f>
        <v>40</v>
      </c>
      <c r="E25" s="7" t="s">
        <v>57</v>
      </c>
      <c r="F25" s="7" t="s">
        <v>98</v>
      </c>
      <c r="G25" s="7" t="s">
        <v>44</v>
      </c>
      <c r="H25" s="7" t="s">
        <v>12</v>
      </c>
      <c r="I25" s="7">
        <v>5</v>
      </c>
      <c r="J25" s="7">
        <v>18168579092</v>
      </c>
    </row>
    <row r="26" customHeight="1" spans="1:10">
      <c r="A26" s="6">
        <v>23</v>
      </c>
      <c r="B26" s="7" t="s">
        <v>59</v>
      </c>
      <c r="C26" s="7" t="s">
        <v>9</v>
      </c>
      <c r="D26" s="7">
        <f>2025-1984</f>
        <v>41</v>
      </c>
      <c r="E26" s="7" t="s">
        <v>57</v>
      </c>
      <c r="F26" s="7" t="s">
        <v>100</v>
      </c>
      <c r="G26" s="7" t="s">
        <v>44</v>
      </c>
      <c r="H26" s="11" t="s">
        <v>17</v>
      </c>
      <c r="I26" s="7">
        <v>5</v>
      </c>
      <c r="J26" s="7">
        <v>13915473476</v>
      </c>
    </row>
    <row r="27" customHeight="1" spans="1:10">
      <c r="A27" s="6">
        <v>24</v>
      </c>
      <c r="B27" s="7" t="s">
        <v>49</v>
      </c>
      <c r="C27" s="7" t="s">
        <v>9</v>
      </c>
      <c r="D27" s="7">
        <f>2025-1986</f>
        <v>39</v>
      </c>
      <c r="E27" s="7" t="s">
        <v>48</v>
      </c>
      <c r="F27" s="7" t="s">
        <v>98</v>
      </c>
      <c r="G27" s="7" t="s">
        <v>15</v>
      </c>
      <c r="H27" s="7" t="s">
        <v>12</v>
      </c>
      <c r="I27" s="7">
        <v>10</v>
      </c>
      <c r="J27" s="7">
        <v>15151407172</v>
      </c>
    </row>
    <row r="28" customHeight="1" spans="1:10">
      <c r="A28" s="6">
        <v>25</v>
      </c>
      <c r="B28" s="7" t="s">
        <v>13</v>
      </c>
      <c r="C28" s="7" t="s">
        <v>9</v>
      </c>
      <c r="D28" s="7">
        <f>2025-1987</f>
        <v>38</v>
      </c>
      <c r="E28" s="7" t="s">
        <v>14</v>
      </c>
      <c r="F28" s="7" t="s">
        <v>98</v>
      </c>
      <c r="G28" s="7" t="s">
        <v>15</v>
      </c>
      <c r="H28" s="7" t="s">
        <v>12</v>
      </c>
      <c r="I28" s="7">
        <v>15</v>
      </c>
      <c r="J28" s="7">
        <v>13814851565</v>
      </c>
    </row>
    <row r="29" customHeight="1" spans="1:10">
      <c r="A29" s="6">
        <v>26</v>
      </c>
      <c r="B29" s="7" t="s">
        <v>8</v>
      </c>
      <c r="C29" s="7" t="s">
        <v>9</v>
      </c>
      <c r="D29" s="7">
        <f>2025-1979</f>
        <v>46</v>
      </c>
      <c r="E29" s="7" t="s">
        <v>10</v>
      </c>
      <c r="F29" s="7" t="s">
        <v>98</v>
      </c>
      <c r="G29" s="8" t="s">
        <v>11</v>
      </c>
      <c r="H29" s="7" t="s">
        <v>12</v>
      </c>
      <c r="I29" s="7">
        <v>25</v>
      </c>
      <c r="J29" s="7">
        <v>13913558275</v>
      </c>
    </row>
    <row r="30" customHeight="1" spans="1:10">
      <c r="A30" s="6">
        <v>28</v>
      </c>
      <c r="B30" s="7" t="s">
        <v>72</v>
      </c>
      <c r="C30" s="7" t="s">
        <v>9</v>
      </c>
      <c r="D30" s="7">
        <f>2025-1991</f>
        <v>34</v>
      </c>
      <c r="E30" s="7" t="s">
        <v>71</v>
      </c>
      <c r="F30" s="7" t="s">
        <v>98</v>
      </c>
      <c r="G30" s="7" t="s">
        <v>15</v>
      </c>
      <c r="H30" s="7" t="s">
        <v>24</v>
      </c>
      <c r="I30" s="7">
        <v>7</v>
      </c>
      <c r="J30" s="7">
        <v>13606205254</v>
      </c>
    </row>
    <row r="31" customHeight="1" spans="1:10">
      <c r="A31" s="6">
        <v>29</v>
      </c>
      <c r="B31" s="7" t="s">
        <v>80</v>
      </c>
      <c r="C31" s="7" t="s">
        <v>9</v>
      </c>
      <c r="D31" s="7">
        <f>2025-1975</f>
        <v>50</v>
      </c>
      <c r="E31" s="7" t="s">
        <v>81</v>
      </c>
      <c r="F31" s="7" t="s">
        <v>98</v>
      </c>
      <c r="G31" s="7" t="s">
        <v>15</v>
      </c>
      <c r="H31" s="7" t="s">
        <v>12</v>
      </c>
      <c r="I31" s="7">
        <v>5</v>
      </c>
      <c r="J31" s="7">
        <v>13591707575</v>
      </c>
    </row>
    <row r="32" customHeight="1" spans="1:10">
      <c r="A32" s="6">
        <v>30</v>
      </c>
      <c r="B32" s="7" t="s">
        <v>82</v>
      </c>
      <c r="C32" s="7" t="s">
        <v>9</v>
      </c>
      <c r="D32" s="7">
        <f>2025-1985</f>
        <v>40</v>
      </c>
      <c r="E32" s="7" t="s">
        <v>81</v>
      </c>
      <c r="F32" s="7" t="s">
        <v>98</v>
      </c>
      <c r="G32" s="7" t="s">
        <v>15</v>
      </c>
      <c r="H32" s="7" t="s">
        <v>12</v>
      </c>
      <c r="I32" s="7">
        <v>4</v>
      </c>
      <c r="J32" s="7">
        <v>15895728080</v>
      </c>
    </row>
    <row r="33" customHeight="1" spans="1:10">
      <c r="A33" s="6">
        <v>31</v>
      </c>
      <c r="B33" s="7" t="s">
        <v>16</v>
      </c>
      <c r="C33" s="7" t="s">
        <v>9</v>
      </c>
      <c r="D33" s="7">
        <f>2025-1987</f>
        <v>38</v>
      </c>
      <c r="E33" s="7" t="s">
        <v>14</v>
      </c>
      <c r="F33" s="7" t="s">
        <v>97</v>
      </c>
      <c r="G33" s="7" t="s">
        <v>15</v>
      </c>
      <c r="H33" s="11" t="s">
        <v>17</v>
      </c>
      <c r="I33" s="7">
        <v>11</v>
      </c>
      <c r="J33" s="7">
        <v>18205104730</v>
      </c>
    </row>
    <row r="34" customHeight="1" spans="1:10">
      <c r="A34" s="6">
        <v>32</v>
      </c>
      <c r="B34" s="7" t="s">
        <v>41</v>
      </c>
      <c r="C34" s="7" t="s">
        <v>9</v>
      </c>
      <c r="D34" s="7">
        <f>2025-1990</f>
        <v>35</v>
      </c>
      <c r="E34" s="7" t="s">
        <v>42</v>
      </c>
      <c r="F34" s="7" t="s">
        <v>98</v>
      </c>
      <c r="G34" s="7" t="s">
        <v>15</v>
      </c>
      <c r="H34" s="11" t="s">
        <v>17</v>
      </c>
      <c r="I34" s="7">
        <v>1</v>
      </c>
      <c r="J34" s="7">
        <v>18896992415</v>
      </c>
    </row>
    <row r="35" customHeight="1" spans="1:10">
      <c r="A35" s="6">
        <v>33</v>
      </c>
      <c r="B35" s="7" t="s">
        <v>43</v>
      </c>
      <c r="C35" s="7" t="s">
        <v>9</v>
      </c>
      <c r="D35" s="7">
        <f>2025-1988</f>
        <v>37</v>
      </c>
      <c r="E35" s="7" t="s">
        <v>42</v>
      </c>
      <c r="F35" s="7" t="s">
        <v>98</v>
      </c>
      <c r="G35" s="7" t="s">
        <v>44</v>
      </c>
      <c r="H35" s="7" t="s">
        <v>12</v>
      </c>
      <c r="I35" s="7">
        <v>15</v>
      </c>
      <c r="J35" s="7">
        <v>13862400827</v>
      </c>
    </row>
    <row r="36" customHeight="1" spans="1:10">
      <c r="A36" s="6">
        <v>34</v>
      </c>
      <c r="B36" s="7" t="s">
        <v>45</v>
      </c>
      <c r="C36" s="7" t="s">
        <v>9</v>
      </c>
      <c r="D36" s="7">
        <f>2025-1986</f>
        <v>39</v>
      </c>
      <c r="E36" s="7" t="s">
        <v>42</v>
      </c>
      <c r="F36" s="7" t="s">
        <v>98</v>
      </c>
      <c r="G36" s="8" t="s">
        <v>46</v>
      </c>
      <c r="H36" s="7" t="s">
        <v>12</v>
      </c>
      <c r="I36" s="7">
        <v>16</v>
      </c>
      <c r="J36" s="7">
        <v>13402512841</v>
      </c>
    </row>
    <row r="37" customHeight="1" spans="1:10">
      <c r="A37" s="6">
        <v>35</v>
      </c>
      <c r="B37" s="7" t="s">
        <v>50</v>
      </c>
      <c r="C37" s="7" t="s">
        <v>34</v>
      </c>
      <c r="D37" s="7">
        <f>2025-1995</f>
        <v>30</v>
      </c>
      <c r="E37" s="7" t="s">
        <v>48</v>
      </c>
      <c r="F37" s="7" t="s">
        <v>98</v>
      </c>
      <c r="G37" s="7" t="s">
        <v>24</v>
      </c>
      <c r="H37" s="11" t="s">
        <v>17</v>
      </c>
      <c r="I37" s="7">
        <v>11</v>
      </c>
      <c r="J37" s="7">
        <v>18550408483</v>
      </c>
    </row>
    <row r="38" customHeight="1" spans="1:10">
      <c r="A38" s="6">
        <v>36</v>
      </c>
      <c r="B38" s="7" t="s">
        <v>18</v>
      </c>
      <c r="C38" s="7" t="s">
        <v>9</v>
      </c>
      <c r="D38" s="7">
        <f>2025-1983</f>
        <v>42</v>
      </c>
      <c r="E38" s="7" t="s">
        <v>14</v>
      </c>
      <c r="F38" s="7" t="s">
        <v>97</v>
      </c>
      <c r="G38" s="15" t="s">
        <v>19</v>
      </c>
      <c r="H38" s="11" t="s">
        <v>17</v>
      </c>
      <c r="I38" s="7">
        <v>20</v>
      </c>
      <c r="J38" s="7">
        <v>15850057511</v>
      </c>
    </row>
    <row r="39" customHeight="1" spans="1:10">
      <c r="A39" s="6">
        <v>37</v>
      </c>
      <c r="B39" s="7" t="s">
        <v>20</v>
      </c>
      <c r="C39" s="7" t="s">
        <v>9</v>
      </c>
      <c r="D39" s="7">
        <f>2025-1972</f>
        <v>53</v>
      </c>
      <c r="E39" s="7" t="s">
        <v>14</v>
      </c>
      <c r="F39" s="7" t="s">
        <v>97</v>
      </c>
      <c r="G39" s="8" t="s">
        <v>21</v>
      </c>
      <c r="H39" s="7" t="s">
        <v>17</v>
      </c>
      <c r="I39" s="7">
        <v>33</v>
      </c>
      <c r="J39" s="7">
        <v>15050165098</v>
      </c>
    </row>
    <row r="40" customHeight="1" spans="1:10">
      <c r="A40" s="6">
        <v>39</v>
      </c>
      <c r="B40" s="7" t="s">
        <v>30</v>
      </c>
      <c r="C40" s="7" t="s">
        <v>9</v>
      </c>
      <c r="D40" s="7">
        <f>2025-1979</f>
        <v>46</v>
      </c>
      <c r="E40" s="7" t="s">
        <v>31</v>
      </c>
      <c r="F40" s="7" t="s">
        <v>98</v>
      </c>
      <c r="G40" s="7" t="s">
        <v>15</v>
      </c>
      <c r="H40" s="7" t="s">
        <v>12</v>
      </c>
      <c r="I40" s="7">
        <v>8</v>
      </c>
      <c r="J40" s="8">
        <v>13814874997</v>
      </c>
    </row>
    <row r="41" customHeight="1" spans="1:10">
      <c r="A41" s="6">
        <v>40</v>
      </c>
      <c r="B41" s="7" t="s">
        <v>32</v>
      </c>
      <c r="C41" s="7" t="s">
        <v>9</v>
      </c>
      <c r="D41" s="7">
        <f>2025-1982</f>
        <v>43</v>
      </c>
      <c r="E41" s="7" t="s">
        <v>31</v>
      </c>
      <c r="F41" s="7" t="s">
        <v>98</v>
      </c>
      <c r="G41" s="7" t="s">
        <v>15</v>
      </c>
      <c r="H41" s="7" t="s">
        <v>17</v>
      </c>
      <c r="I41" s="7">
        <v>7</v>
      </c>
      <c r="J41" s="7">
        <v>13451530151</v>
      </c>
    </row>
    <row r="42" customHeight="1" spans="1:10">
      <c r="A42" s="6">
        <v>41</v>
      </c>
      <c r="B42" s="7" t="s">
        <v>33</v>
      </c>
      <c r="C42" s="7" t="s">
        <v>34</v>
      </c>
      <c r="D42" s="7">
        <f>2025-1983</f>
        <v>42</v>
      </c>
      <c r="E42" s="7" t="s">
        <v>31</v>
      </c>
      <c r="F42" s="7" t="s">
        <v>98</v>
      </c>
      <c r="G42" s="7" t="s">
        <v>27</v>
      </c>
      <c r="H42" s="7" t="s">
        <v>24</v>
      </c>
      <c r="I42" s="7">
        <v>14</v>
      </c>
      <c r="J42" s="7">
        <v>13616272535</v>
      </c>
    </row>
    <row r="43" customHeight="1" spans="1:10">
      <c r="A43" s="6">
        <v>42</v>
      </c>
      <c r="B43" s="7" t="s">
        <v>35</v>
      </c>
      <c r="C43" s="7" t="s">
        <v>9</v>
      </c>
      <c r="D43" s="7">
        <f>2025-1980</f>
        <v>45</v>
      </c>
      <c r="E43" s="7" t="s">
        <v>31</v>
      </c>
      <c r="F43" s="7" t="s">
        <v>99</v>
      </c>
      <c r="G43" s="7" t="s">
        <v>27</v>
      </c>
      <c r="H43" s="7" t="s">
        <v>17</v>
      </c>
      <c r="I43" s="7">
        <v>14</v>
      </c>
      <c r="J43" s="7">
        <v>13771952026</v>
      </c>
    </row>
    <row r="44" customHeight="1" spans="1:10">
      <c r="A44" s="6">
        <v>43</v>
      </c>
      <c r="B44" s="7" t="s">
        <v>36</v>
      </c>
      <c r="C44" s="7" t="s">
        <v>9</v>
      </c>
      <c r="D44" s="7">
        <f>2025-1984</f>
        <v>41</v>
      </c>
      <c r="E44" s="7" t="s">
        <v>31</v>
      </c>
      <c r="F44" s="16" t="s">
        <v>98</v>
      </c>
      <c r="G44" s="7" t="s">
        <v>15</v>
      </c>
      <c r="H44" s="7" t="s">
        <v>17</v>
      </c>
      <c r="I44" s="7">
        <v>17</v>
      </c>
      <c r="J44" s="7">
        <v>13646218297</v>
      </c>
    </row>
    <row r="45" customHeight="1" spans="1:10">
      <c r="A45" s="6">
        <v>44</v>
      </c>
      <c r="B45" s="7" t="s">
        <v>37</v>
      </c>
      <c r="C45" s="7" t="s">
        <v>9</v>
      </c>
      <c r="D45" s="7">
        <f>2025-1981</f>
        <v>44</v>
      </c>
      <c r="E45" s="7" t="s">
        <v>31</v>
      </c>
      <c r="F45" s="7" t="s">
        <v>98</v>
      </c>
      <c r="G45" s="7" t="s">
        <v>38</v>
      </c>
      <c r="H45" s="7" t="s">
        <v>12</v>
      </c>
      <c r="I45" s="7">
        <v>25</v>
      </c>
      <c r="J45" s="7">
        <v>13052896399</v>
      </c>
    </row>
    <row r="46" customHeight="1" spans="1:10">
      <c r="A46" s="6">
        <v>45</v>
      </c>
      <c r="B46" s="7" t="s">
        <v>39</v>
      </c>
      <c r="C46" s="7" t="s">
        <v>9</v>
      </c>
      <c r="D46" s="7">
        <f>2025-2000</f>
        <v>25</v>
      </c>
      <c r="E46" s="7" t="s">
        <v>31</v>
      </c>
      <c r="F46" s="7" t="s">
        <v>99</v>
      </c>
      <c r="G46" s="7" t="s">
        <v>24</v>
      </c>
      <c r="H46" s="7" t="s">
        <v>17</v>
      </c>
      <c r="I46" s="7">
        <v>5</v>
      </c>
      <c r="J46" s="7">
        <v>15995420502</v>
      </c>
    </row>
    <row r="47" customHeight="1" spans="1:10">
      <c r="A47" s="6">
        <v>46</v>
      </c>
      <c r="B47" s="7" t="s">
        <v>40</v>
      </c>
      <c r="C47" s="7" t="s">
        <v>9</v>
      </c>
      <c r="D47" s="7">
        <f>2025-1989</f>
        <v>36</v>
      </c>
      <c r="E47" s="7" t="s">
        <v>31</v>
      </c>
      <c r="F47" s="7" t="s">
        <v>98</v>
      </c>
      <c r="G47" s="7" t="s">
        <v>15</v>
      </c>
      <c r="H47" s="7" t="s">
        <v>12</v>
      </c>
      <c r="I47" s="7">
        <v>7</v>
      </c>
      <c r="J47" s="7">
        <v>13584435525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王金新</cp:lastModifiedBy>
  <dcterms:created xsi:type="dcterms:W3CDTF">2025-04-23T00:29:00Z</dcterms:created>
  <dcterms:modified xsi:type="dcterms:W3CDTF">2025-06-05T05:32:02Z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E51EFCB3103B41F6805CEFD83D775948_11</vt:lpwstr>
  </property>
  <property fmtid="{D5CDD505-2E9C-101B-9397-08002B2CF9AE}" pid="3" name="KSOProductBuildVer">
    <vt:lpwstr>2052-12.1.0.20784</vt:lpwstr>
  </property>
</Properties>
</file>